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6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<sst xmlns="http://schemas.openxmlformats.org/spreadsheetml/2006/main" count="89" uniqueCount="72">
  <si>
    <t>Отчет по содержанию и ремонту общего имущества жилого дома</t>
  </si>
  <si>
    <t>ООО "ЖЭК-Жилищник"</t>
  </si>
  <si>
    <t xml:space="preserve"> </t>
  </si>
  <si>
    <t>Адрес: Ф.Мюнниха ул., д. 40</t>
  </si>
  <si>
    <t>Общая площадь помещений</t>
  </si>
  <si>
    <t>м2</t>
  </si>
  <si>
    <t>Общая площадь прив. квартир</t>
  </si>
  <si>
    <t>Общая площадь муниц. квартир</t>
  </si>
  <si>
    <t>Общая площадь нежилых помещений</t>
  </si>
  <si>
    <t>Доля муниц. собственности</t>
  </si>
  <si>
    <t>%</t>
  </si>
  <si>
    <t>Количество проживающих</t>
  </si>
  <si>
    <t>чел</t>
  </si>
  <si>
    <t>Количество лицевых счетов</t>
  </si>
  <si>
    <t>шт</t>
  </si>
  <si>
    <t>Количество квартир (по тех. паспорту)</t>
  </si>
  <si>
    <t>Показатели</t>
  </si>
  <si>
    <t>Содержание общего имущества</t>
  </si>
  <si>
    <t>Текущий ремонт</t>
  </si>
  <si>
    <t>Всего</t>
  </si>
  <si>
    <t>в том числе</t>
  </si>
  <si>
    <t>содержание помещений общего пользования</t>
  </si>
  <si>
    <t>вывоз твердых бытовых отходов</t>
  </si>
  <si>
    <t>обслуживание приборов учета</t>
  </si>
  <si>
    <t>Электроэнергия на ОДН</t>
  </si>
  <si>
    <t>Тариф</t>
  </si>
  <si>
    <t>Долг населения на 01.01.2018</t>
  </si>
  <si>
    <t>Начислено</t>
  </si>
  <si>
    <t>Оплачено</t>
  </si>
  <si>
    <t>Долг населения на 30.04.2018</t>
  </si>
  <si>
    <t>Остаток ден. средств на 01.01.2018</t>
  </si>
  <si>
    <t>Оплачено средств</t>
  </si>
  <si>
    <t>в т. ч. доход от арендаторов</t>
  </si>
  <si>
    <t>-</t>
  </si>
  <si>
    <t>Затрачено средств</t>
  </si>
  <si>
    <t>Остаток ден. средств на 30.04.2018</t>
  </si>
  <si>
    <t>Содержание жилого фонда</t>
  </si>
  <si>
    <t>Статьи затрат</t>
  </si>
  <si>
    <t>Состав работ</t>
  </si>
  <si>
    <t>Затраты, руб.</t>
  </si>
  <si>
    <t>Себестоимость на 1 м2 общей площади</t>
  </si>
  <si>
    <t>Аварийно-техническое обслуживание</t>
  </si>
  <si>
    <t>Круглосуточный прием заявок по жилищному фонду и устранение аварий на системах теплоснабжения, водоснабжения и водоотведения, электроснабжения</t>
  </si>
  <si>
    <t>Вывоз ТБО</t>
  </si>
  <si>
    <t>Оплата услуг специализированного предприятия по вывозу и захоронению на полигоне твердых бытовых и крупногабаритных отходов</t>
  </si>
  <si>
    <t>Обслуживание внутридомового оборудования (в т.ч. заявки от населения)</t>
  </si>
  <si>
    <t>Прибытие специалистов по вызовам на устранение дефектов; содержание и обслуживание внутридомового оборудования в местах общего пользования</t>
  </si>
  <si>
    <t>Обслуживание конструктивных элементов</t>
  </si>
  <si>
    <t>Сбрасывание снега, сбивание сосулек, обслуживание и мелкий ремонт водосточных труб, ремонт крепления дверей и створок окон</t>
  </si>
  <si>
    <t>Обслуживание коллективного прибора учета тепла</t>
  </si>
  <si>
    <t>Оплата услуг специализированного предприятия по поверке и ремонту прибора учета, ежедневному мониторингу показаний и контролю за тепловым режимом</t>
  </si>
  <si>
    <t>Механизированная уборка территории, заказ прочей спецтехники</t>
  </si>
  <si>
    <t>Внутридворовая сдвижка снега, сбор и вывоз снега, листвы, веток и несанкционированного строительного мусора, услуги спецтехники</t>
  </si>
  <si>
    <t>Уборка мест общего пользования</t>
  </si>
  <si>
    <t>Периодическая сухая и влажная уборка мест общего пользования</t>
  </si>
  <si>
    <t>Уборка территории</t>
  </si>
  <si>
    <t>Уборка придомовой территории в установленных границах</t>
  </si>
  <si>
    <t>Управление домом</t>
  </si>
  <si>
    <t>Работа с подрядчиками, собственниками, ресурсоснабжающими и другими организациями, экономический, бухгалтерский, оперативный и технический учет</t>
  </si>
  <si>
    <t>Услуги по приему платежей</t>
  </si>
  <si>
    <t>Затраты на комиссию банка, почты по приему платежей населения</t>
  </si>
  <si>
    <t>Электроэнергия в целях содержания общего имущества</t>
  </si>
  <si>
    <t>Итого:</t>
  </si>
  <si>
    <t>Наименование работ</t>
  </si>
  <si>
    <t>Место проведения работ</t>
  </si>
  <si>
    <t>Ед. изм</t>
  </si>
  <si>
    <t>Объем</t>
  </si>
  <si>
    <t>Сумма, руб</t>
  </si>
  <si>
    <t>Директор ________________________(Вайс А. Л.)</t>
  </si>
  <si>
    <t>Период:  2018 г.</t>
  </si>
  <si>
    <t>Вознаграждение Совета Дома</t>
  </si>
  <si>
    <t xml:space="preserve">Вознаграждение Совета Дома, выплачиваемое в соответствии с решением собственников жилого дома   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</si>
</sst>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1"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33" borderId="11" xfId="0" applyNumberFormat="1" applyFont="1" applyFill="1" applyBorder="1" applyAlignment="1">
      <alignment horizontal="left" vertical="top"/>
    </xf>
    <xf numFmtId="0" fontId="2" fillId="33" borderId="11" xfId="0" applyNumberFormat="1" applyFont="1" applyFill="1" applyBorder="1" applyAlignment="1">
      <alignment horizontal="center" vertical="top"/>
    </xf>
    <xf numFmtId="0" fontId="2" fillId="33" borderId="12" xfId="0" applyNumberFormat="1" applyFont="1" applyFill="1" applyBorder="1" applyAlignment="1">
      <alignment horizontal="center" vertical="center"/>
    </xf>
    <xf numFmtId="0" fontId="2" fillId="33" borderId="13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center" vertical="center"/>
    </xf>
    <xf numFmtId="0" fontId="3" fillId="0" borderId="14" xfId="0" applyNumberFormat="1" applyFont="1" applyBorder="1" applyAlignment="1">
      <alignment horizontal="right" vertical="center" wrapText="1"/>
    </xf>
    <xf numFmtId="0" fontId="3" fillId="0" borderId="15" xfId="0" applyNumberFormat="1" applyFont="1" applyBorder="1" applyAlignment="1">
      <alignment horizontal="right" vertical="center" wrapText="1"/>
    </xf>
    <xf numFmtId="0" fontId="2" fillId="0" borderId="14" xfId="0" applyNumberFormat="1" applyFont="1" applyBorder="1" applyAlignment="1">
      <alignment horizontal="right" vertical="center" wrapText="1"/>
    </xf>
    <xf numFmtId="0" fontId="3" fillId="0" borderId="16" xfId="0" applyNumberFormat="1" applyFont="1" applyBorder="1" applyAlignment="1">
      <alignment horizontal="right" vertical="center" wrapText="1"/>
    </xf>
    <xf numFmtId="0" fontId="3" fillId="0" borderId="17" xfId="0" applyNumberFormat="1" applyFont="1" applyBorder="1" applyAlignment="1">
      <alignment horizontal="right" vertical="center" wrapText="1"/>
    </xf>
    <xf numFmtId="0" fontId="3" fillId="0" borderId="18" xfId="0" applyNumberFormat="1" applyFont="1" applyBorder="1" applyAlignment="1">
      <alignment horizontal="right" vertical="center" wrapText="1"/>
    </xf>
    <xf numFmtId="0" fontId="3" fillId="0" borderId="0" xfId="0" applyNumberFormat="1" applyFont="1" applyAlignment="1">
      <alignment horizontal="right" vertical="center" wrapText="1"/>
    </xf>
    <xf numFmtId="0" fontId="0" fillId="0" borderId="11" xfId="0" applyFont="1" applyBorder="1" applyAlignment="1">
      <alignment horizontal="left"/>
    </xf>
    <xf numFmtId="0" fontId="6" fillId="0" borderId="19" xfId="0" applyNumberFormat="1" applyFont="1" applyBorder="1" applyAlignment="1">
      <alignment horizontal="left" wrapText="1"/>
    </xf>
    <xf numFmtId="0" fontId="6" fillId="0" borderId="17" xfId="0" applyNumberFormat="1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left" vertical="center"/>
    </xf>
    <xf numFmtId="164" fontId="3" fillId="0" borderId="10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2" fillId="33" borderId="20" xfId="0" applyNumberFormat="1" applyFont="1" applyFill="1" applyBorder="1" applyAlignment="1">
      <alignment horizontal="center" vertical="center"/>
    </xf>
    <xf numFmtId="0" fontId="2" fillId="33" borderId="21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Alignment="1">
      <alignment horizontal="center" vertical="center"/>
    </xf>
    <xf numFmtId="0" fontId="2" fillId="33" borderId="22" xfId="0" applyNumberFormat="1" applyFont="1" applyFill="1" applyBorder="1" applyAlignment="1">
      <alignment horizontal="center" vertical="center"/>
    </xf>
    <xf numFmtId="0" fontId="2" fillId="33" borderId="20" xfId="0" applyNumberFormat="1" applyFont="1" applyFill="1" applyBorder="1" applyAlignment="1">
      <alignment horizontal="center" vertical="center" wrapText="1"/>
    </xf>
    <xf numFmtId="0" fontId="2" fillId="33" borderId="21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Alignment="1">
      <alignment horizontal="center" vertical="center" wrapText="1"/>
    </xf>
    <xf numFmtId="0" fontId="2" fillId="33" borderId="22" xfId="0" applyNumberFormat="1" applyFont="1" applyFill="1" applyBorder="1" applyAlignment="1">
      <alignment horizontal="center" vertical="center" wrapText="1"/>
    </xf>
    <xf numFmtId="0" fontId="2" fillId="33" borderId="23" xfId="0" applyNumberFormat="1" applyFont="1" applyFill="1" applyBorder="1" applyAlignment="1">
      <alignment horizontal="center" vertical="center"/>
    </xf>
    <xf numFmtId="0" fontId="2" fillId="33" borderId="24" xfId="0" applyNumberFormat="1" applyFont="1" applyFill="1" applyBorder="1" applyAlignment="1">
      <alignment horizontal="center" vertical="center"/>
    </xf>
    <xf numFmtId="0" fontId="2" fillId="33" borderId="25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center" vertical="center"/>
    </xf>
    <xf numFmtId="0" fontId="2" fillId="33" borderId="26" xfId="0" applyNumberFormat="1" applyFont="1" applyFill="1" applyBorder="1" applyAlignment="1">
      <alignment horizontal="center" vertical="center"/>
    </xf>
    <xf numFmtId="0" fontId="2" fillId="33" borderId="27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33" borderId="27" xfId="0" applyNumberFormat="1" applyFont="1" applyFill="1" applyBorder="1" applyAlignment="1">
      <alignment horizontal="left"/>
    </xf>
    <xf numFmtId="0" fontId="2" fillId="33" borderId="27" xfId="0" applyNumberFormat="1" applyFont="1" applyFill="1" applyBorder="1" applyAlignment="1">
      <alignment horizontal="left" wrapText="1"/>
    </xf>
    <xf numFmtId="4" fontId="2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" fontId="3" fillId="0" borderId="27" xfId="0" applyNumberFormat="1" applyFont="1" applyBorder="1" applyAlignment="1">
      <alignment horizontal="right" vertical="center" wrapText="1"/>
    </xf>
    <xf numFmtId="4" fontId="2" fillId="0" borderId="27" xfId="0" applyNumberFormat="1" applyFont="1" applyBorder="1" applyAlignment="1">
      <alignment horizontal="right" vertical="center" wrapText="1"/>
    </xf>
    <xf numFmtId="0" fontId="2" fillId="33" borderId="27" xfId="0" applyNumberFormat="1" applyFont="1" applyFill="1" applyBorder="1" applyAlignment="1">
      <alignment horizontal="left" vertical="center"/>
    </xf>
    <xf numFmtId="0" fontId="2" fillId="33" borderId="27" xfId="0" applyNumberFormat="1" applyFont="1" applyFill="1" applyBorder="1" applyAlignment="1">
      <alignment horizontal="left" vertical="center" wrapText="1"/>
    </xf>
    <xf numFmtId="4" fontId="2" fillId="0" borderId="28" xfId="0" applyNumberFormat="1" applyFont="1" applyBorder="1" applyAlignment="1">
      <alignment horizontal="right" vertical="center" wrapText="1"/>
    </xf>
    <xf numFmtId="2" fontId="3" fillId="0" borderId="28" xfId="0" applyNumberFormat="1" applyFont="1" applyBorder="1" applyAlignment="1">
      <alignment horizontal="right" vertical="center" wrapText="1"/>
    </xf>
    <xf numFmtId="4" fontId="3" fillId="0" borderId="28" xfId="0" applyNumberFormat="1" applyFont="1" applyBorder="1" applyAlignment="1">
      <alignment horizontal="right" vertical="center" wrapText="1"/>
    </xf>
    <xf numFmtId="0" fontId="2" fillId="0" borderId="10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right" vertical="center" wrapText="1"/>
    </xf>
    <xf numFmtId="0" fontId="3" fillId="0" borderId="29" xfId="0" applyNumberFormat="1" applyFont="1" applyBorder="1" applyAlignment="1">
      <alignment horizontal="right" vertical="center" wrapText="1"/>
    </xf>
    <xf numFmtId="0" fontId="2" fillId="0" borderId="27" xfId="0" applyNumberFormat="1" applyFont="1" applyBorder="1" applyAlignment="1">
      <alignment horizontal="right" vertical="center" wrapText="1"/>
    </xf>
    <xf numFmtId="0" fontId="4" fillId="33" borderId="27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wrapText="1"/>
    </xf>
    <xf numFmtId="0" fontId="3" fillId="0" borderId="30" xfId="0" applyNumberFormat="1" applyFont="1" applyBorder="1" applyAlignment="1">
      <alignment horizontal="left" vertical="center" wrapText="1"/>
    </xf>
    <xf numFmtId="0" fontId="3" fillId="0" borderId="31" xfId="0" applyNumberFormat="1" applyFont="1" applyBorder="1" applyAlignment="1">
      <alignment horizontal="left" vertical="center" wrapText="1"/>
    </xf>
    <xf numFmtId="4" fontId="3" fillId="0" borderId="32" xfId="0" applyNumberFormat="1" applyFont="1" applyBorder="1" applyAlignment="1">
      <alignment horizontal="right" vertical="center" wrapText="1"/>
    </xf>
    <xf numFmtId="2" fontId="3" fillId="0" borderId="29" xfId="0" applyNumberFormat="1" applyFont="1" applyBorder="1" applyAlignment="1">
      <alignment horizontal="right" vertical="center"/>
    </xf>
    <xf numFmtId="2" fontId="3" fillId="0" borderId="32" xfId="0" applyNumberFormat="1" applyFont="1" applyBorder="1" applyAlignment="1">
      <alignment horizontal="right" vertical="center" wrapText="1"/>
    </xf>
    <xf numFmtId="0" fontId="5" fillId="0" borderId="14" xfId="0" applyNumberFormat="1" applyFont="1" applyBorder="1" applyAlignment="1">
      <alignment horizontal="right"/>
    </xf>
    <xf numFmtId="4" fontId="5" fillId="0" borderId="14" xfId="0" applyNumberFormat="1" applyFont="1" applyBorder="1" applyAlignment="1">
      <alignment horizontal="right"/>
    </xf>
    <xf numFmtId="2" fontId="5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/>
    </xf>
    <xf numFmtId="0" fontId="6" fillId="0" borderId="33" xfId="0" applyNumberFormat="1" applyFont="1" applyBorder="1" applyAlignment="1">
      <alignment horizontal="left" vertical="top"/>
    </xf>
    <xf numFmtId="0" fontId="6" fillId="0" borderId="10" xfId="0" applyFont="1" applyBorder="1" applyAlignment="1">
      <alignment horizontal="left"/>
    </xf>
    <xf numFmtId="164" fontId="6" fillId="0" borderId="19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2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" fontId="3" fillId="0" borderId="29" xfId="0" applyNumberFormat="1" applyFont="1" applyFill="1" applyBorder="1" applyAlignment="1">
      <alignment horizontal="right" vertical="center" wrapText="1"/>
    </xf>
    <xf numFmtId="4" fontId="3" fillId="0" borderId="27" xfId="0" applyNumberFormat="1" applyFont="1" applyFill="1" applyBorder="1" applyAlignment="1">
      <alignment horizontal="right" vertical="center" wrapText="1"/>
    </xf>
    <xf numFmtId="4" fontId="2" fillId="0" borderId="34" xfId="0" applyNumberFormat="1" applyFont="1" applyFill="1" applyBorder="1" applyAlignment="1">
      <alignment horizontal="right" vertical="center" wrapText="1"/>
    </xf>
    <xf numFmtId="4" fontId="3" fillId="0" borderId="34" xfId="0" applyNumberFormat="1" applyFont="1" applyFill="1" applyBorder="1" applyAlignment="1">
      <alignment horizontal="right" vertical="center" wrapText="1"/>
    </xf>
    <xf numFmtId="4" fontId="3" fillId="0" borderId="35" xfId="0" applyNumberFormat="1" applyFont="1" applyFill="1" applyBorder="1" applyAlignment="1">
      <alignment horizontal="right" vertical="center" wrapText="1"/>
    </xf>
    <xf numFmtId="4" fontId="2" fillId="0" borderId="27" xfId="0" applyNumberFormat="1" applyFont="1" applyFill="1" applyBorder="1" applyAlignment="1">
      <alignment horizontal="right" vertical="center" wrapText="1"/>
    </xf>
    <xf numFmtId="2" fontId="3" fillId="0" borderId="18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/>
    </xf>
    <xf numFmtId="4" fontId="6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left"/>
    </xf>
    <xf numFmtId="0" fontId="2" fillId="0" borderId="14" xfId="0" applyNumberFormat="1" applyFont="1" applyBorder="1" applyAlignment="1">
      <alignment horizontal="right" vertical="center" wrapText="1"/>
    </xf>
    <xf numFmtId="0" fontId="2" fillId="0" borderId="15" xfId="0" applyNumberFormat="1" applyFont="1" applyBorder="1" applyAlignment="1">
      <alignment horizontal="right" vertical="center" wrapText="1"/>
    </xf>
    <xf numFmtId="0" fontId="2" fillId="0" borderId="16" xfId="0" applyNumberFormat="1" applyFont="1" applyBorder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F49"/>
  <sheetViews>
    <sheetView tabSelected="1" zoomScalePageLayoutView="0" workbookViewId="0" topLeftCell="A1">
      <selection activeCell="AC43" sqref="AC43"/>
    </sheetView>
  </sheetViews>
  <sheetFormatPr defaultColWidth="9.33203125" defaultRowHeight="11.25"/>
  <cols>
    <col min="1" max="1" width="37.66015625" style="2" customWidth="1"/>
    <col min="2" max="2" width="8.5" style="2" customWidth="1"/>
    <col min="3" max="3" width="5.16015625" style="2" customWidth="1"/>
    <col min="4" max="4" width="9.66015625" style="2" customWidth="1"/>
    <col min="5" max="6" width="10.5" style="2" customWidth="1"/>
    <col min="7" max="7" width="6.33203125" style="2" customWidth="1"/>
    <col min="8" max="8" width="4.16015625" style="2" customWidth="1"/>
    <col min="9" max="9" width="10.5" style="2" customWidth="1"/>
    <col min="10" max="10" width="4.66015625" style="2" customWidth="1"/>
    <col min="11" max="11" width="5.83203125" style="2" customWidth="1"/>
    <col min="12" max="12" width="10.5" style="2" customWidth="1"/>
    <col min="13" max="13" width="3" style="2" customWidth="1"/>
    <col min="14" max="14" width="0.1640625" style="2" customWidth="1"/>
    <col min="15" max="15" width="7.33203125" style="2" customWidth="1"/>
    <col min="16" max="16" width="10.5" style="2" customWidth="1"/>
    <col min="17" max="17" width="2" style="2" customWidth="1"/>
    <col min="18" max="18" width="1.83203125" style="2" customWidth="1"/>
    <col min="19" max="19" width="6.66015625" style="2" customWidth="1"/>
    <col min="20" max="20" width="2" style="2" customWidth="1"/>
    <col min="21" max="21" width="8.5" style="2" customWidth="1"/>
    <col min="22" max="22" width="2" style="2" customWidth="1"/>
    <col min="23" max="23" width="1.83203125" style="2" customWidth="1"/>
    <col min="24" max="24" width="6.66015625" style="2" customWidth="1"/>
    <col min="25" max="25" width="13" style="2" customWidth="1"/>
    <col min="26" max="26" width="1.3359375" style="2" customWidth="1"/>
    <col min="27" max="27" width="1.0078125" style="2" customWidth="1"/>
    <col min="28" max="28" width="9.5" style="2" customWidth="1"/>
    <col min="29" max="29" width="10.16015625" style="2" customWidth="1"/>
    <col min="30" max="30" width="0.328125" style="2" customWidth="1"/>
    <col min="31" max="31" width="4.16015625" style="2" customWidth="1"/>
    <col min="32" max="32" width="12" style="2" customWidth="1"/>
    <col min="33" max="16384" width="10.66015625" style="0" customWidth="1"/>
  </cols>
  <sheetData>
    <row r="1" spans="1:21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7" s="2" customFormat="1" ht="12" customHeight="1">
      <c r="A2" s="3" t="s">
        <v>1</v>
      </c>
      <c r="AA2" s="2" t="s">
        <v>2</v>
      </c>
    </row>
    <row r="3" spans="1:31" s="2" customFormat="1" ht="12" customHeight="1">
      <c r="A3" s="22" t="s">
        <v>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E3" s="2" t="s">
        <v>2</v>
      </c>
    </row>
    <row r="4" spans="1:26" s="2" customFormat="1" ht="12" customHeight="1">
      <c r="A4" s="23" t="s">
        <v>69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6" spans="1:4" ht="12" customHeight="1">
      <c r="A6" s="4" t="s">
        <v>4</v>
      </c>
      <c r="B6" s="5" t="s">
        <v>5</v>
      </c>
      <c r="C6" s="24">
        <v>4048.8</v>
      </c>
      <c r="D6" s="24"/>
    </row>
    <row r="7" spans="1:4" ht="12" customHeight="1">
      <c r="A7" s="4" t="s">
        <v>6</v>
      </c>
      <c r="B7" s="5" t="s">
        <v>5</v>
      </c>
      <c r="C7" s="24">
        <v>3760.4</v>
      </c>
      <c r="D7" s="24"/>
    </row>
    <row r="8" spans="1:4" ht="12" customHeight="1">
      <c r="A8" s="4" t="s">
        <v>7</v>
      </c>
      <c r="B8" s="5" t="s">
        <v>5</v>
      </c>
      <c r="C8" s="25">
        <v>190.9</v>
      </c>
      <c r="D8" s="25"/>
    </row>
    <row r="9" spans="1:4" ht="12" customHeight="1">
      <c r="A9" s="4" t="s">
        <v>8</v>
      </c>
      <c r="B9" s="5" t="s">
        <v>5</v>
      </c>
      <c r="C9" s="25">
        <v>97.5</v>
      </c>
      <c r="D9" s="25"/>
    </row>
    <row r="10" spans="1:4" ht="12" customHeight="1">
      <c r="A10" s="4" t="s">
        <v>9</v>
      </c>
      <c r="B10" s="5" t="s">
        <v>10</v>
      </c>
      <c r="C10" s="26">
        <v>4.83</v>
      </c>
      <c r="D10" s="26"/>
    </row>
    <row r="11" spans="1:4" ht="12" customHeight="1">
      <c r="A11" s="4" t="s">
        <v>11</v>
      </c>
      <c r="B11" s="5" t="s">
        <v>12</v>
      </c>
      <c r="C11" s="27">
        <v>192</v>
      </c>
      <c r="D11" s="27"/>
    </row>
    <row r="12" spans="1:4" ht="12" customHeight="1">
      <c r="A12" s="4" t="s">
        <v>13</v>
      </c>
      <c r="B12" s="5" t="s">
        <v>14</v>
      </c>
      <c r="C12" s="27">
        <v>93</v>
      </c>
      <c r="D12" s="27"/>
    </row>
    <row r="13" spans="1:25" ht="12" customHeight="1">
      <c r="A13" s="4" t="s">
        <v>15</v>
      </c>
      <c r="B13" s="5" t="s">
        <v>14</v>
      </c>
      <c r="C13" s="27">
        <v>90</v>
      </c>
      <c r="D13" s="27"/>
      <c r="Y13" s="2" t="s">
        <v>2</v>
      </c>
    </row>
    <row r="15" spans="1:27" s="6" customFormat="1" ht="12.75" customHeight="1">
      <c r="A15" s="28" t="s">
        <v>16</v>
      </c>
      <c r="B15" s="28"/>
      <c r="C15" s="28"/>
      <c r="D15" s="7" t="s">
        <v>17</v>
      </c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32" t="s">
        <v>18</v>
      </c>
      <c r="T15" s="32"/>
      <c r="U15" s="32"/>
      <c r="V15" s="32"/>
      <c r="W15" s="32"/>
      <c r="X15" s="28" t="s">
        <v>19</v>
      </c>
      <c r="Y15" s="28"/>
      <c r="Z15" s="28"/>
      <c r="AA15" s="28"/>
    </row>
    <row r="16" spans="1:27" s="6" customFormat="1" ht="12.75" customHeight="1" thickBot="1">
      <c r="A16" s="29"/>
      <c r="B16" s="30"/>
      <c r="C16" s="31"/>
      <c r="D16" s="9"/>
      <c r="E16" s="10"/>
      <c r="F16" s="39" t="s">
        <v>20</v>
      </c>
      <c r="G16" s="39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33"/>
      <c r="T16" s="34"/>
      <c r="U16" s="34"/>
      <c r="V16" s="34"/>
      <c r="W16" s="35"/>
      <c r="X16" s="29"/>
      <c r="Y16" s="30"/>
      <c r="Z16" s="30"/>
      <c r="AA16" s="31"/>
    </row>
    <row r="17" spans="1:27" s="6" customFormat="1" ht="48.75" customHeight="1" thickBot="1">
      <c r="A17" s="29"/>
      <c r="B17" s="30"/>
      <c r="C17" s="31"/>
      <c r="D17" s="40" t="s">
        <v>19</v>
      </c>
      <c r="E17" s="40"/>
      <c r="F17" s="41" t="s">
        <v>21</v>
      </c>
      <c r="G17" s="41"/>
      <c r="H17" s="41" t="s">
        <v>22</v>
      </c>
      <c r="I17" s="41"/>
      <c r="J17" s="41"/>
      <c r="K17" s="41" t="s">
        <v>23</v>
      </c>
      <c r="L17" s="41"/>
      <c r="M17" s="41"/>
      <c r="N17" s="42" t="s">
        <v>24</v>
      </c>
      <c r="O17" s="42"/>
      <c r="P17" s="42"/>
      <c r="Q17" s="42"/>
      <c r="R17" s="42"/>
      <c r="S17" s="33"/>
      <c r="T17" s="34"/>
      <c r="U17" s="34"/>
      <c r="V17" s="34"/>
      <c r="W17" s="35"/>
      <c r="X17" s="36"/>
      <c r="Y17" s="37"/>
      <c r="Z17" s="37"/>
      <c r="AA17" s="38"/>
    </row>
    <row r="18" spans="1:27" s="6" customFormat="1" ht="12.75" customHeight="1" thickBot="1">
      <c r="A18" s="43" t="s">
        <v>25</v>
      </c>
      <c r="B18" s="43"/>
      <c r="C18" s="43"/>
      <c r="D18" s="12"/>
      <c r="E18" s="13"/>
      <c r="F18" s="89">
        <v>8.03</v>
      </c>
      <c r="G18" s="90"/>
      <c r="H18" s="89">
        <v>2.76</v>
      </c>
      <c r="I18" s="91"/>
      <c r="J18" s="90"/>
      <c r="K18" s="89">
        <v>0.95</v>
      </c>
      <c r="L18" s="91"/>
      <c r="M18" s="90"/>
      <c r="N18" s="14"/>
      <c r="O18" s="91">
        <v>0.66</v>
      </c>
      <c r="P18" s="91"/>
      <c r="Q18" s="91"/>
      <c r="R18" s="90"/>
      <c r="S18" s="89">
        <v>8.82</v>
      </c>
      <c r="T18" s="91"/>
      <c r="U18" s="91"/>
      <c r="V18" s="91"/>
      <c r="W18" s="90"/>
      <c r="X18" s="12"/>
      <c r="Y18" s="15"/>
      <c r="Z18" s="15"/>
      <c r="AA18" s="13"/>
    </row>
    <row r="19" spans="1:27" s="6" customFormat="1" ht="12.75" customHeight="1" thickBot="1">
      <c r="A19" s="44" t="s">
        <v>26</v>
      </c>
      <c r="B19" s="44"/>
      <c r="C19" s="44"/>
      <c r="D19" s="76">
        <v>248777.62</v>
      </c>
      <c r="E19" s="76"/>
      <c r="F19" s="77">
        <v>168533.93</v>
      </c>
      <c r="G19" s="77"/>
      <c r="H19" s="77">
        <v>57065.76</v>
      </c>
      <c r="I19" s="77"/>
      <c r="J19" s="77"/>
      <c r="K19" s="77">
        <v>20407.61</v>
      </c>
      <c r="L19" s="77"/>
      <c r="M19" s="77"/>
      <c r="N19" s="78">
        <v>2770.32</v>
      </c>
      <c r="O19" s="78"/>
      <c r="P19" s="78"/>
      <c r="Q19" s="78"/>
      <c r="R19" s="78"/>
      <c r="S19" s="79">
        <v>201118.68</v>
      </c>
      <c r="T19" s="79"/>
      <c r="U19" s="79"/>
      <c r="V19" s="79"/>
      <c r="W19" s="79"/>
      <c r="X19" s="48">
        <v>449896.3</v>
      </c>
      <c r="Y19" s="48"/>
      <c r="Z19" s="48"/>
      <c r="AA19" s="48"/>
    </row>
    <row r="20" spans="1:27" s="6" customFormat="1" ht="12.75" customHeight="1">
      <c r="A20" s="49" t="s">
        <v>27</v>
      </c>
      <c r="B20" s="49"/>
      <c r="C20" s="49"/>
      <c r="D20" s="76">
        <v>49118.07</v>
      </c>
      <c r="E20" s="76"/>
      <c r="F20" s="77">
        <v>31424.46</v>
      </c>
      <c r="G20" s="77"/>
      <c r="H20" s="77">
        <v>11174.69</v>
      </c>
      <c r="I20" s="77"/>
      <c r="J20" s="77"/>
      <c r="K20" s="77">
        <v>3846.71</v>
      </c>
      <c r="L20" s="77"/>
      <c r="M20" s="77"/>
      <c r="N20" s="78">
        <v>2672.21</v>
      </c>
      <c r="O20" s="78"/>
      <c r="P20" s="78"/>
      <c r="Q20" s="78"/>
      <c r="R20" s="78"/>
      <c r="S20" s="79">
        <v>35710.37</v>
      </c>
      <c r="T20" s="79"/>
      <c r="U20" s="79"/>
      <c r="V20" s="79"/>
      <c r="W20" s="79"/>
      <c r="X20" s="48">
        <v>84828.44</v>
      </c>
      <c r="Y20" s="48"/>
      <c r="Z20" s="48"/>
      <c r="AA20" s="48"/>
    </row>
    <row r="21" spans="1:27" s="6" customFormat="1" ht="12.75" customHeight="1">
      <c r="A21" s="49" t="s">
        <v>28</v>
      </c>
      <c r="B21" s="49"/>
      <c r="C21" s="49"/>
      <c r="D21" s="76">
        <v>101042.51</v>
      </c>
      <c r="E21" s="76"/>
      <c r="F21" s="77">
        <v>65280.25</v>
      </c>
      <c r="G21" s="77"/>
      <c r="H21" s="77">
        <v>22835.5</v>
      </c>
      <c r="I21" s="77"/>
      <c r="J21" s="77"/>
      <c r="K21" s="77">
        <v>7977.54</v>
      </c>
      <c r="L21" s="77"/>
      <c r="M21" s="77"/>
      <c r="N21" s="78">
        <v>4949.22</v>
      </c>
      <c r="O21" s="78"/>
      <c r="P21" s="78"/>
      <c r="Q21" s="78"/>
      <c r="R21" s="78"/>
      <c r="S21" s="79">
        <v>73921.9</v>
      </c>
      <c r="T21" s="79"/>
      <c r="U21" s="79"/>
      <c r="V21" s="79"/>
      <c r="W21" s="79"/>
      <c r="X21" s="48">
        <v>174964.41</v>
      </c>
      <c r="Y21" s="48"/>
      <c r="Z21" s="48"/>
      <c r="AA21" s="48"/>
    </row>
    <row r="22" spans="1:27" s="6" customFormat="1" ht="12.75" customHeight="1">
      <c r="A22" s="50" t="s">
        <v>29</v>
      </c>
      <c r="B22" s="50"/>
      <c r="C22" s="50"/>
      <c r="D22" s="80">
        <v>196853.18</v>
      </c>
      <c r="E22" s="80"/>
      <c r="F22" s="81">
        <v>134678.14</v>
      </c>
      <c r="G22" s="81"/>
      <c r="H22" s="81">
        <v>45404.95</v>
      </c>
      <c r="I22" s="81"/>
      <c r="J22" s="81"/>
      <c r="K22" s="81">
        <v>16276.78</v>
      </c>
      <c r="L22" s="81"/>
      <c r="M22" s="81"/>
      <c r="N22" s="82">
        <v>493.31</v>
      </c>
      <c r="O22" s="82"/>
      <c r="P22" s="82"/>
      <c r="Q22" s="82"/>
      <c r="R22" s="82"/>
      <c r="S22" s="79">
        <v>162907.15</v>
      </c>
      <c r="T22" s="79"/>
      <c r="U22" s="79"/>
      <c r="V22" s="79"/>
      <c r="W22" s="79"/>
      <c r="X22" s="48">
        <v>359760.33</v>
      </c>
      <c r="Y22" s="48"/>
      <c r="Z22" s="48"/>
      <c r="AA22" s="48"/>
    </row>
    <row r="23" spans="14:23" s="6" customFormat="1" ht="12.75" customHeight="1">
      <c r="N23" s="16"/>
      <c r="O23" s="16"/>
      <c r="P23" s="16"/>
      <c r="Q23" s="16"/>
      <c r="R23" s="17"/>
      <c r="S23" s="18"/>
      <c r="T23" s="18"/>
      <c r="U23" s="18"/>
      <c r="V23" s="18"/>
      <c r="W23" s="18"/>
    </row>
    <row r="24" spans="1:27" s="6" customFormat="1" ht="12.75" customHeight="1" thickBot="1">
      <c r="A24" s="50" t="s">
        <v>30</v>
      </c>
      <c r="B24" s="50"/>
      <c r="C24" s="50"/>
      <c r="D24" s="51">
        <v>-18189.86</v>
      </c>
      <c r="E24" s="51"/>
      <c r="F24" s="52">
        <v>-618.93</v>
      </c>
      <c r="G24" s="52"/>
      <c r="H24" s="53">
        <v>-14678.37</v>
      </c>
      <c r="I24" s="53"/>
      <c r="J24" s="53"/>
      <c r="K24" s="52">
        <v>-122.24</v>
      </c>
      <c r="L24" s="52"/>
      <c r="M24" s="52"/>
      <c r="N24" s="53">
        <v>-2770.32</v>
      </c>
      <c r="O24" s="53"/>
      <c r="P24" s="53"/>
      <c r="Q24" s="53"/>
      <c r="R24" s="53"/>
      <c r="S24" s="47">
        <v>48528.32</v>
      </c>
      <c r="T24" s="47"/>
      <c r="U24" s="47"/>
      <c r="V24" s="47"/>
      <c r="W24" s="47"/>
      <c r="X24" s="48">
        <v>30338.46</v>
      </c>
      <c r="Y24" s="48"/>
      <c r="Z24" s="48"/>
      <c r="AA24" s="48"/>
    </row>
    <row r="25" spans="1:27" s="6" customFormat="1" ht="12.75" customHeight="1" thickBot="1">
      <c r="A25" s="43" t="s">
        <v>31</v>
      </c>
      <c r="B25" s="43"/>
      <c r="C25" s="43"/>
      <c r="D25" s="76">
        <v>107107.94</v>
      </c>
      <c r="E25" s="76"/>
      <c r="F25" s="77">
        <v>71345.68</v>
      </c>
      <c r="G25" s="77"/>
      <c r="H25" s="77">
        <v>22835.5</v>
      </c>
      <c r="I25" s="77"/>
      <c r="J25" s="77"/>
      <c r="K25" s="77">
        <v>7977.54</v>
      </c>
      <c r="L25" s="77"/>
      <c r="M25" s="77"/>
      <c r="N25" s="78">
        <v>4949.22</v>
      </c>
      <c r="O25" s="78"/>
      <c r="P25" s="78"/>
      <c r="Q25" s="78"/>
      <c r="R25" s="78"/>
      <c r="S25" s="79">
        <v>73921.9</v>
      </c>
      <c r="T25" s="79"/>
      <c r="U25" s="79"/>
      <c r="V25" s="79"/>
      <c r="W25" s="79"/>
      <c r="X25" s="48">
        <v>181029.84</v>
      </c>
      <c r="Y25" s="48"/>
      <c r="Z25" s="48"/>
      <c r="AA25" s="48"/>
    </row>
    <row r="26" spans="1:27" s="6" customFormat="1" ht="12.75" customHeight="1" thickBot="1">
      <c r="A26" s="50" t="s">
        <v>32</v>
      </c>
      <c r="B26" s="50"/>
      <c r="C26" s="50"/>
      <c r="D26" s="45">
        <v>6065.43</v>
      </c>
      <c r="E26" s="54"/>
      <c r="F26" s="46">
        <v>6065.43</v>
      </c>
      <c r="G26" s="55"/>
      <c r="H26" s="55" t="s">
        <v>33</v>
      </c>
      <c r="I26" s="55"/>
      <c r="J26" s="55"/>
      <c r="K26" s="55" t="s">
        <v>33</v>
      </c>
      <c r="L26" s="55"/>
      <c r="M26" s="55"/>
      <c r="N26" s="56" t="s">
        <v>33</v>
      </c>
      <c r="O26" s="56"/>
      <c r="P26" s="56"/>
      <c r="Q26" s="56"/>
      <c r="R26" s="56"/>
      <c r="S26" s="55" t="s">
        <v>33</v>
      </c>
      <c r="T26" s="55"/>
      <c r="U26" s="55"/>
      <c r="V26" s="55"/>
      <c r="W26" s="55"/>
      <c r="X26" s="48">
        <v>6065.43</v>
      </c>
      <c r="Y26" s="57"/>
      <c r="Z26" s="57"/>
      <c r="AA26" s="57"/>
    </row>
    <row r="27" spans="1:27" s="6" customFormat="1" ht="12.75" customHeight="1">
      <c r="A27" s="49" t="s">
        <v>34</v>
      </c>
      <c r="B27" s="49"/>
      <c r="C27" s="49"/>
      <c r="D27" s="76">
        <v>71961.38</v>
      </c>
      <c r="E27" s="76"/>
      <c r="F27" s="77">
        <v>54629.84</v>
      </c>
      <c r="G27" s="77"/>
      <c r="H27" s="77">
        <v>10905.59</v>
      </c>
      <c r="I27" s="77"/>
      <c r="J27" s="77"/>
      <c r="K27" s="77">
        <v>3753.74</v>
      </c>
      <c r="L27" s="77"/>
      <c r="M27" s="77"/>
      <c r="N27" s="78">
        <v>2672.21</v>
      </c>
      <c r="O27" s="78"/>
      <c r="P27" s="78"/>
      <c r="Q27" s="78"/>
      <c r="R27" s="78"/>
      <c r="S27" s="79">
        <v>11538.78</v>
      </c>
      <c r="T27" s="79"/>
      <c r="U27" s="79"/>
      <c r="V27" s="79"/>
      <c r="W27" s="79"/>
      <c r="X27" s="83">
        <v>83500.16</v>
      </c>
      <c r="Y27" s="83"/>
      <c r="Z27" s="83"/>
      <c r="AA27" s="83"/>
    </row>
    <row r="28" spans="1:27" s="6" customFormat="1" ht="12.75" customHeight="1">
      <c r="A28" s="50" t="s">
        <v>35</v>
      </c>
      <c r="B28" s="50"/>
      <c r="C28" s="50"/>
      <c r="D28" s="80">
        <v>16956.7</v>
      </c>
      <c r="E28" s="80"/>
      <c r="F28" s="81">
        <v>16096.91</v>
      </c>
      <c r="G28" s="81"/>
      <c r="H28" s="81">
        <v>-2748.46</v>
      </c>
      <c r="I28" s="81"/>
      <c r="J28" s="81"/>
      <c r="K28" s="81">
        <v>4101.56</v>
      </c>
      <c r="L28" s="81"/>
      <c r="M28" s="81"/>
      <c r="N28" s="82">
        <v>-493.31</v>
      </c>
      <c r="O28" s="82"/>
      <c r="P28" s="82"/>
      <c r="Q28" s="82"/>
      <c r="R28" s="82"/>
      <c r="S28" s="79">
        <v>110911.44</v>
      </c>
      <c r="T28" s="79"/>
      <c r="U28" s="79"/>
      <c r="V28" s="79"/>
      <c r="W28" s="79"/>
      <c r="X28" s="83">
        <v>127868.14</v>
      </c>
      <c r="Y28" s="83"/>
      <c r="Z28" s="83"/>
      <c r="AA28" s="83"/>
    </row>
    <row r="29" spans="1:25" s="2" customFormat="1" ht="15" customHeight="1">
      <c r="A29" s="58" t="s">
        <v>36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</row>
    <row r="30" spans="1:30" s="6" customFormat="1" ht="36.75" customHeight="1">
      <c r="A30" s="59" t="s">
        <v>37</v>
      </c>
      <c r="B30" s="59"/>
      <c r="C30" s="59"/>
      <c r="D30" s="60" t="s">
        <v>38</v>
      </c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59" t="s">
        <v>39</v>
      </c>
      <c r="S30" s="59"/>
      <c r="T30" s="59"/>
      <c r="U30" s="59"/>
      <c r="V30" s="59"/>
      <c r="W30" s="61" t="s">
        <v>40</v>
      </c>
      <c r="X30" s="61"/>
      <c r="Y30" s="61"/>
      <c r="AD30" s="6" t="s">
        <v>2</v>
      </c>
    </row>
    <row r="31" spans="1:25" s="6" customFormat="1" ht="24.75" customHeight="1">
      <c r="A31" s="62" t="s">
        <v>41</v>
      </c>
      <c r="B31" s="62"/>
      <c r="C31" s="62"/>
      <c r="D31" s="63" t="s">
        <v>42</v>
      </c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4">
        <v>3161.04</v>
      </c>
      <c r="S31" s="64"/>
      <c r="T31" s="64"/>
      <c r="U31" s="64"/>
      <c r="V31" s="64"/>
      <c r="W31" s="65">
        <f>R31/4048.8</f>
        <v>0.7807350326022525</v>
      </c>
      <c r="X31" s="65"/>
      <c r="Y31" s="65"/>
    </row>
    <row r="32" spans="1:25" s="6" customFormat="1" ht="24.75" customHeight="1">
      <c r="A32" s="62" t="s">
        <v>43</v>
      </c>
      <c r="B32" s="62"/>
      <c r="C32" s="62"/>
      <c r="D32" s="63" t="s">
        <v>44</v>
      </c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4">
        <v>10905.59</v>
      </c>
      <c r="S32" s="64"/>
      <c r="T32" s="64"/>
      <c r="U32" s="64"/>
      <c r="V32" s="64"/>
      <c r="W32" s="65">
        <f aca="true" t="shared" si="0" ref="W32:W42">R32/4048.8</f>
        <v>2.693536356451294</v>
      </c>
      <c r="X32" s="65"/>
      <c r="Y32" s="65"/>
    </row>
    <row r="33" spans="1:25" s="6" customFormat="1" ht="24.75" customHeight="1">
      <c r="A33" s="62" t="s">
        <v>45</v>
      </c>
      <c r="B33" s="62"/>
      <c r="C33" s="62"/>
      <c r="D33" s="63" t="s">
        <v>46</v>
      </c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4">
        <v>6480.14</v>
      </c>
      <c r="S33" s="64"/>
      <c r="T33" s="64"/>
      <c r="U33" s="64"/>
      <c r="V33" s="64"/>
      <c r="W33" s="65">
        <f t="shared" si="0"/>
        <v>1.6005087927287098</v>
      </c>
      <c r="X33" s="65"/>
      <c r="Y33" s="65"/>
    </row>
    <row r="34" spans="1:25" s="6" customFormat="1" ht="24.75" customHeight="1">
      <c r="A34" s="62" t="s">
        <v>47</v>
      </c>
      <c r="B34" s="62"/>
      <c r="C34" s="62"/>
      <c r="D34" s="63" t="s">
        <v>48</v>
      </c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6">
        <v>750.74</v>
      </c>
      <c r="S34" s="66"/>
      <c r="T34" s="66"/>
      <c r="U34" s="66"/>
      <c r="V34" s="66"/>
      <c r="W34" s="65">
        <f t="shared" si="0"/>
        <v>0.1854228413357044</v>
      </c>
      <c r="X34" s="65"/>
      <c r="Y34" s="65"/>
    </row>
    <row r="35" spans="1:25" s="6" customFormat="1" ht="24.75" customHeight="1">
      <c r="A35" s="62" t="s">
        <v>49</v>
      </c>
      <c r="B35" s="62"/>
      <c r="C35" s="62"/>
      <c r="D35" s="63" t="s">
        <v>50</v>
      </c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4">
        <v>3753.74</v>
      </c>
      <c r="S35" s="64"/>
      <c r="T35" s="64"/>
      <c r="U35" s="64"/>
      <c r="V35" s="64"/>
      <c r="W35" s="65">
        <f t="shared" si="0"/>
        <v>0.9271240861489823</v>
      </c>
      <c r="X35" s="65"/>
      <c r="Y35" s="65"/>
    </row>
    <row r="36" spans="1:25" s="6" customFormat="1" ht="24.75" customHeight="1">
      <c r="A36" s="62" t="s">
        <v>51</v>
      </c>
      <c r="B36" s="62"/>
      <c r="C36" s="62"/>
      <c r="D36" s="63" t="s">
        <v>52</v>
      </c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6">
        <v>511.34</v>
      </c>
      <c r="S36" s="66"/>
      <c r="T36" s="66"/>
      <c r="U36" s="66"/>
      <c r="V36" s="66"/>
      <c r="W36" s="65">
        <f t="shared" si="0"/>
        <v>0.1262942106303102</v>
      </c>
      <c r="X36" s="65"/>
      <c r="Y36" s="65"/>
    </row>
    <row r="37" spans="1:25" s="6" customFormat="1" ht="12.75" customHeight="1">
      <c r="A37" s="62" t="s">
        <v>53</v>
      </c>
      <c r="B37" s="62"/>
      <c r="C37" s="62"/>
      <c r="D37" s="63" t="s">
        <v>54</v>
      </c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4">
        <v>2228.51</v>
      </c>
      <c r="S37" s="64"/>
      <c r="T37" s="64"/>
      <c r="U37" s="64"/>
      <c r="V37" s="64"/>
      <c r="W37" s="65">
        <f t="shared" si="0"/>
        <v>0.550412467891721</v>
      </c>
      <c r="X37" s="65"/>
      <c r="Y37" s="65"/>
    </row>
    <row r="38" spans="1:25" s="6" customFormat="1" ht="12.75" customHeight="1">
      <c r="A38" s="62" t="s">
        <v>55</v>
      </c>
      <c r="B38" s="62"/>
      <c r="C38" s="62"/>
      <c r="D38" s="63" t="s">
        <v>56</v>
      </c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4">
        <v>7498.04</v>
      </c>
      <c r="S38" s="64"/>
      <c r="T38" s="64"/>
      <c r="U38" s="64"/>
      <c r="V38" s="64"/>
      <c r="W38" s="65">
        <f t="shared" si="0"/>
        <v>1.8519166172693142</v>
      </c>
      <c r="X38" s="65"/>
      <c r="Y38" s="65"/>
    </row>
    <row r="39" spans="1:25" s="6" customFormat="1" ht="24.75" customHeight="1">
      <c r="A39" s="62" t="s">
        <v>57</v>
      </c>
      <c r="B39" s="62"/>
      <c r="C39" s="62"/>
      <c r="D39" s="63" t="s">
        <v>58</v>
      </c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4">
        <v>13676.67</v>
      </c>
      <c r="S39" s="64"/>
      <c r="T39" s="64"/>
      <c r="U39" s="64"/>
      <c r="V39" s="64"/>
      <c r="W39" s="65">
        <f t="shared" si="0"/>
        <v>3.3779564315352695</v>
      </c>
      <c r="X39" s="65"/>
      <c r="Y39" s="65"/>
    </row>
    <row r="40" spans="1:25" s="6" customFormat="1" ht="12.75" customHeight="1">
      <c r="A40" s="62" t="s">
        <v>59</v>
      </c>
      <c r="B40" s="62"/>
      <c r="C40" s="62"/>
      <c r="D40" s="63" t="s">
        <v>60</v>
      </c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4">
        <v>2632.96</v>
      </c>
      <c r="S40" s="64"/>
      <c r="T40" s="64"/>
      <c r="U40" s="64"/>
      <c r="V40" s="64"/>
      <c r="W40" s="65">
        <f t="shared" si="0"/>
        <v>0.6503062635842719</v>
      </c>
      <c r="X40" s="65"/>
      <c r="Y40" s="65"/>
    </row>
    <row r="41" spans="1:32" s="6" customFormat="1" ht="27" customHeight="1">
      <c r="A41" s="62" t="s">
        <v>70</v>
      </c>
      <c r="B41" s="62"/>
      <c r="C41" s="62"/>
      <c r="D41" s="63" t="s">
        <v>71</v>
      </c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4">
        <v>17690.4</v>
      </c>
      <c r="S41" s="64"/>
      <c r="T41" s="64"/>
      <c r="U41" s="64"/>
      <c r="V41" s="64"/>
      <c r="W41" s="65">
        <f t="shared" si="0"/>
        <v>4.369294605809129</v>
      </c>
      <c r="X41" s="65"/>
      <c r="Y41" s="65"/>
      <c r="AC41" s="85"/>
      <c r="AD41" s="85"/>
      <c r="AE41" s="85"/>
      <c r="AF41" s="85"/>
    </row>
    <row r="42" spans="1:32" s="6" customFormat="1" ht="24.75" customHeight="1" thickBot="1">
      <c r="A42" s="62" t="s">
        <v>61</v>
      </c>
      <c r="B42" s="62"/>
      <c r="C42" s="62"/>
      <c r="D42" s="63" t="s">
        <v>61</v>
      </c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4">
        <v>2672.21</v>
      </c>
      <c r="S42" s="64"/>
      <c r="T42" s="64"/>
      <c r="U42" s="64"/>
      <c r="V42" s="64"/>
      <c r="W42" s="65">
        <f t="shared" si="0"/>
        <v>0.660000493973523</v>
      </c>
      <c r="X42" s="65"/>
      <c r="Y42" s="65"/>
      <c r="AC42" s="86"/>
      <c r="AD42" s="85"/>
      <c r="AE42" s="85"/>
      <c r="AF42" s="85"/>
    </row>
    <row r="43" spans="1:32" ht="12.75" customHeight="1" thickBo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67" t="s">
        <v>62</v>
      </c>
      <c r="L43" s="67"/>
      <c r="M43" s="67"/>
      <c r="N43" s="67"/>
      <c r="O43" s="67"/>
      <c r="P43" s="67"/>
      <c r="Q43" s="67"/>
      <c r="R43" s="68">
        <v>71961.38</v>
      </c>
      <c r="S43" s="68"/>
      <c r="T43" s="68"/>
      <c r="U43" s="68"/>
      <c r="V43" s="68"/>
      <c r="W43" s="69">
        <v>17.77</v>
      </c>
      <c r="X43" s="69"/>
      <c r="Y43" s="69"/>
      <c r="AC43" s="87"/>
      <c r="AD43" s="87"/>
      <c r="AE43" s="87"/>
      <c r="AF43" s="87"/>
    </row>
    <row r="44" spans="1:32" ht="15" customHeight="1" thickBot="1">
      <c r="A44" s="58" t="s">
        <v>18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AC44" s="87"/>
      <c r="AD44" s="87"/>
      <c r="AE44" s="87"/>
      <c r="AF44" s="87"/>
    </row>
    <row r="45" spans="1:32" ht="36.75" customHeight="1">
      <c r="A45" s="70" t="s">
        <v>63</v>
      </c>
      <c r="B45" s="70"/>
      <c r="C45" s="70"/>
      <c r="D45" s="70"/>
      <c r="E45" s="70"/>
      <c r="F45" s="70"/>
      <c r="G45" s="70"/>
      <c r="H45" s="60" t="s">
        <v>64</v>
      </c>
      <c r="I45" s="60"/>
      <c r="J45" s="60"/>
      <c r="K45" s="71" t="s">
        <v>65</v>
      </c>
      <c r="L45" s="71"/>
      <c r="M45" s="71"/>
      <c r="N45" s="71"/>
      <c r="O45" s="70" t="s">
        <v>66</v>
      </c>
      <c r="P45" s="70"/>
      <c r="Q45" s="70"/>
      <c r="R45" s="71" t="s">
        <v>67</v>
      </c>
      <c r="S45" s="71"/>
      <c r="T45" s="71"/>
      <c r="U45" s="71"/>
      <c r="V45" s="71"/>
      <c r="W45" s="61" t="s">
        <v>40</v>
      </c>
      <c r="X45" s="61"/>
      <c r="Y45" s="61"/>
      <c r="AC45" s="88"/>
      <c r="AD45" s="87"/>
      <c r="AE45" s="87"/>
      <c r="AF45" s="87"/>
    </row>
    <row r="46" spans="1:25" ht="12.75" customHeight="1">
      <c r="A46" s="72" t="s">
        <v>57</v>
      </c>
      <c r="B46" s="72"/>
      <c r="C46" s="72"/>
      <c r="D46" s="72"/>
      <c r="E46" s="72"/>
      <c r="F46" s="72"/>
      <c r="G46" s="72"/>
      <c r="H46" s="20"/>
      <c r="I46" s="21"/>
      <c r="J46" s="21"/>
      <c r="K46" s="73" t="s">
        <v>5</v>
      </c>
      <c r="L46" s="73"/>
      <c r="M46" s="73"/>
      <c r="N46" s="73"/>
      <c r="O46" s="74">
        <v>16195.2</v>
      </c>
      <c r="P46" s="74"/>
      <c r="Q46" s="74"/>
      <c r="R46" s="75">
        <v>11538.78</v>
      </c>
      <c r="S46" s="75"/>
      <c r="T46" s="75"/>
      <c r="U46" s="75"/>
      <c r="V46" s="75"/>
      <c r="W46" s="84">
        <f>R46/C6</f>
        <v>2.849925903971547</v>
      </c>
      <c r="X46" s="84"/>
      <c r="Y46" s="84"/>
    </row>
    <row r="47" spans="1:25" ht="12.7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67" t="s">
        <v>62</v>
      </c>
      <c r="L47" s="67"/>
      <c r="M47" s="67"/>
      <c r="N47" s="67"/>
      <c r="O47" s="67"/>
      <c r="P47" s="67"/>
      <c r="Q47" s="67"/>
      <c r="R47" s="68">
        <v>11538.78</v>
      </c>
      <c r="S47" s="68"/>
      <c r="T47" s="68"/>
      <c r="U47" s="68"/>
      <c r="V47" s="68"/>
      <c r="W47" s="69">
        <v>2.85</v>
      </c>
      <c r="X47" s="69"/>
      <c r="Y47" s="69"/>
    </row>
    <row r="48" spans="1:25" ht="11.25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</row>
    <row r="49" spans="1:3" ht="12" customHeight="1">
      <c r="A49" s="6" t="s">
        <v>68</v>
      </c>
      <c r="B49" s="6"/>
      <c r="C49" s="6"/>
    </row>
  </sheetData>
  <sheetProtection/>
  <mergeCells count="169">
    <mergeCell ref="O18:R18"/>
    <mergeCell ref="H18:J18"/>
    <mergeCell ref="K18:M18"/>
    <mergeCell ref="F18:G18"/>
    <mergeCell ref="S18:W18"/>
    <mergeCell ref="A41:C41"/>
    <mergeCell ref="D41:Q41"/>
    <mergeCell ref="R41:V41"/>
    <mergeCell ref="W41:Y41"/>
    <mergeCell ref="A46:G46"/>
    <mergeCell ref="K46:N46"/>
    <mergeCell ref="O46:Q46"/>
    <mergeCell ref="R46:V46"/>
    <mergeCell ref="W46:Y46"/>
    <mergeCell ref="K47:Q47"/>
    <mergeCell ref="R47:V47"/>
    <mergeCell ref="W47:Y47"/>
    <mergeCell ref="K43:Q43"/>
    <mergeCell ref="R43:V43"/>
    <mergeCell ref="W43:Y43"/>
    <mergeCell ref="A44:Y44"/>
    <mergeCell ref="A45:G45"/>
    <mergeCell ref="H45:J45"/>
    <mergeCell ref="K45:N45"/>
    <mergeCell ref="O45:Q45"/>
    <mergeCell ref="R45:V45"/>
    <mergeCell ref="W45:Y45"/>
    <mergeCell ref="A40:C40"/>
    <mergeCell ref="D40:Q40"/>
    <mergeCell ref="R40:V40"/>
    <mergeCell ref="W40:Y40"/>
    <mergeCell ref="A42:C42"/>
    <mergeCell ref="D42:Q42"/>
    <mergeCell ref="R42:V42"/>
    <mergeCell ref="W42:Y42"/>
    <mergeCell ref="A38:C38"/>
    <mergeCell ref="D38:Q38"/>
    <mergeCell ref="R38:V38"/>
    <mergeCell ref="W38:Y38"/>
    <mergeCell ref="A39:C39"/>
    <mergeCell ref="D39:Q39"/>
    <mergeCell ref="R39:V39"/>
    <mergeCell ref="W39:Y39"/>
    <mergeCell ref="A36:C36"/>
    <mergeCell ref="D36:Q36"/>
    <mergeCell ref="R36:V36"/>
    <mergeCell ref="W36:Y36"/>
    <mergeCell ref="A37:C37"/>
    <mergeCell ref="D37:Q37"/>
    <mergeCell ref="R37:V37"/>
    <mergeCell ref="W37:Y37"/>
    <mergeCell ref="A34:C34"/>
    <mergeCell ref="D34:Q34"/>
    <mergeCell ref="R34:V34"/>
    <mergeCell ref="W34:Y34"/>
    <mergeCell ref="A35:C35"/>
    <mergeCell ref="D35:Q35"/>
    <mergeCell ref="R35:V35"/>
    <mergeCell ref="W35:Y35"/>
    <mergeCell ref="A32:C32"/>
    <mergeCell ref="D32:Q32"/>
    <mergeCell ref="R32:V32"/>
    <mergeCell ref="W32:Y32"/>
    <mergeCell ref="A33:C33"/>
    <mergeCell ref="D33:Q33"/>
    <mergeCell ref="R33:V33"/>
    <mergeCell ref="W33:Y33"/>
    <mergeCell ref="A29:Y29"/>
    <mergeCell ref="A30:C30"/>
    <mergeCell ref="D30:Q30"/>
    <mergeCell ref="R30:V30"/>
    <mergeCell ref="W30:Y30"/>
    <mergeCell ref="A31:C31"/>
    <mergeCell ref="D31:Q31"/>
    <mergeCell ref="R31:V31"/>
    <mergeCell ref="W31:Y31"/>
    <mergeCell ref="S27:W27"/>
    <mergeCell ref="X27:AA27"/>
    <mergeCell ref="A28:C28"/>
    <mergeCell ref="D28:E28"/>
    <mergeCell ref="F28:G28"/>
    <mergeCell ref="H28:J28"/>
    <mergeCell ref="K28:M28"/>
    <mergeCell ref="N28:R28"/>
    <mergeCell ref="S28:W28"/>
    <mergeCell ref="X28:AA28"/>
    <mergeCell ref="A27:C27"/>
    <mergeCell ref="D27:E27"/>
    <mergeCell ref="F27:G27"/>
    <mergeCell ref="H27:J27"/>
    <mergeCell ref="K27:M27"/>
    <mergeCell ref="N27:R27"/>
    <mergeCell ref="S25:W25"/>
    <mergeCell ref="X25:AA25"/>
    <mergeCell ref="A26:C26"/>
    <mergeCell ref="D26:E26"/>
    <mergeCell ref="F26:G26"/>
    <mergeCell ref="H26:J26"/>
    <mergeCell ref="K26:M26"/>
    <mergeCell ref="N26:R26"/>
    <mergeCell ref="S26:W26"/>
    <mergeCell ref="X26:AA26"/>
    <mergeCell ref="A25:C25"/>
    <mergeCell ref="D25:E25"/>
    <mergeCell ref="F25:G25"/>
    <mergeCell ref="H25:J25"/>
    <mergeCell ref="K25:M25"/>
    <mergeCell ref="N25:R25"/>
    <mergeCell ref="S22:W22"/>
    <mergeCell ref="X22:AA22"/>
    <mergeCell ref="A24:C24"/>
    <mergeCell ref="D24:E24"/>
    <mergeCell ref="F24:G24"/>
    <mergeCell ref="H24:J24"/>
    <mergeCell ref="K24:M24"/>
    <mergeCell ref="N24:R24"/>
    <mergeCell ref="S24:W24"/>
    <mergeCell ref="X24:AA24"/>
    <mergeCell ref="A22:C22"/>
    <mergeCell ref="D22:E22"/>
    <mergeCell ref="F22:G22"/>
    <mergeCell ref="H22:J22"/>
    <mergeCell ref="K22:M22"/>
    <mergeCell ref="N22:R22"/>
    <mergeCell ref="X20:AA20"/>
    <mergeCell ref="A21:C21"/>
    <mergeCell ref="D21:E21"/>
    <mergeCell ref="F21:G21"/>
    <mergeCell ref="H21:J21"/>
    <mergeCell ref="K21:M21"/>
    <mergeCell ref="N21:R21"/>
    <mergeCell ref="S21:W21"/>
    <mergeCell ref="X21:AA21"/>
    <mergeCell ref="N19:R19"/>
    <mergeCell ref="S19:W19"/>
    <mergeCell ref="X19:AA19"/>
    <mergeCell ref="A20:C20"/>
    <mergeCell ref="D20:E20"/>
    <mergeCell ref="F20:G20"/>
    <mergeCell ref="H20:J20"/>
    <mergeCell ref="K20:M20"/>
    <mergeCell ref="N20:R20"/>
    <mergeCell ref="S20:W20"/>
    <mergeCell ref="A18:C18"/>
    <mergeCell ref="A19:C19"/>
    <mergeCell ref="D19:E19"/>
    <mergeCell ref="F19:G19"/>
    <mergeCell ref="H19:J19"/>
    <mergeCell ref="K19:M19"/>
    <mergeCell ref="S15:W17"/>
    <mergeCell ref="X15:AA17"/>
    <mergeCell ref="F16:G16"/>
    <mergeCell ref="D17:E17"/>
    <mergeCell ref="F17:G17"/>
    <mergeCell ref="H17:J17"/>
    <mergeCell ref="K17:M17"/>
    <mergeCell ref="N17:R17"/>
    <mergeCell ref="C9:D9"/>
    <mergeCell ref="C10:D10"/>
    <mergeCell ref="C11:D11"/>
    <mergeCell ref="C12:D12"/>
    <mergeCell ref="C13:D13"/>
    <mergeCell ref="A15:C17"/>
    <mergeCell ref="A1:U1"/>
    <mergeCell ref="A3:Z3"/>
    <mergeCell ref="A4:Z4"/>
    <mergeCell ref="C6:D6"/>
    <mergeCell ref="C7:D7"/>
    <mergeCell ref="C8:D8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2019-03-31T14:02:59Z</cp:lastPrinted>
  <dcterms:created xsi:type="dcterms:W3CDTF">2019-03-31T14:02:59Z</dcterms:created>
  <dcterms:modified xsi:type="dcterms:W3CDTF">2019-03-31T15:27:17Z</dcterms:modified>
  <cp:category/>
  <cp:version/>
  <cp:contentType/>
  <cp:contentStatus/>
  <cp:revision>1</cp:revision>
</cp:coreProperties>
</file>